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0\CTA_PUB_DIGITAL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EAA!$A$1:$G$32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G19" i="1"/>
  <c r="G16" i="1"/>
  <c r="F24" i="1"/>
  <c r="G24" i="1" s="1"/>
  <c r="F23" i="1"/>
  <c r="G23" i="1" s="1"/>
  <c r="F22" i="1"/>
  <c r="G22" i="1" s="1"/>
  <c r="F21" i="1"/>
  <c r="G21" i="1" s="1"/>
  <c r="F20" i="1"/>
  <c r="G20" i="1" s="1"/>
  <c r="F19" i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15" i="1" l="1"/>
  <c r="F15" i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<sst xmlns="http://schemas.openxmlformats.org/spreadsheetml/2006/main" count="33" uniqueCount="32">
  <si>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</si>
  <si>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</si>
  <si>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</si>
  <si>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</si>
  <si>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</si>
  <si>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</si>
  <si>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</si>
  <si>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</si>
  <si>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</si>
  <si>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</si>
  <si>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</si>
  <si>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</si>
  <si>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</si>
  <si>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</si>
  <si>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</si>
  <si>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</si>
  <si>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</si>
  <si>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</si>
  <si>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</si>
  <si>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</si>
  <si>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</si>
  <si>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</si>
  <si>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</si>
  <si>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</si>
  <si>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</si>
  <si>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</si>
  <si>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ANALÍTICO DEL ACTIVO
Del 1 de Enero al AL 31 DE MARZO DEL 2020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</si>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</sst>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3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zoomScaleNormal="100" workbookViewId="0">
      <selection activeCell="B35" sqref="B35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2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10632776.9</v>
      </c>
      <c r="D4" s="13">
        <f>SUM(D6+D15)</f>
        <v>14121774.26</v>
      </c>
      <c r="E4" s="13">
        <f>SUM(E6+E15)</f>
        <v>12435748.440000001</v>
      </c>
      <c r="F4" s="13">
        <f>SUM(F6+F15)</f>
        <v>12318802.719999999</v>
      </c>
      <c r="G4" s="13">
        <f>SUM(G6+G15)</f>
        <v>1686025.8199999989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2990480.51</v>
      </c>
      <c r="D6" s="13">
        <f>SUM(D7:D13)</f>
        <v>14121774.26</v>
      </c>
      <c r="E6" s="13">
        <f>SUM(E7:E13)</f>
        <v>12435748.440000001</v>
      </c>
      <c r="F6" s="13">
        <f>SUM(F7:F13)</f>
        <v>4676506.3299999991</v>
      </c>
      <c r="G6" s="18">
        <f>SUM(G7:G13)</f>
        <v>1686025.8199999989</v>
      </c>
    </row>
    <row r="7" spans="1:7" x14ac:dyDescent="0.2">
      <c r="A7" s="3">
        <v>1110</v>
      </c>
      <c r="B7" s="7" t="s">
        <v>9</v>
      </c>
      <c r="C7" s="18">
        <v>1847899.53</v>
      </c>
      <c r="D7" s="18">
        <v>8531313.5999999996</v>
      </c>
      <c r="E7" s="18">
        <v>6841589.6100000003</v>
      </c>
      <c r="F7" s="18">
        <f>C7+D7-E7</f>
        <v>3537623.5199999986</v>
      </c>
      <c r="G7" s="18">
        <f t="shared" ref="G7:G13" si="0">F7-C7</f>
        <v>1689723.9899999986</v>
      </c>
    </row>
    <row r="8" spans="1:7" x14ac:dyDescent="0.2">
      <c r="A8" s="3">
        <v>1120</v>
      </c>
      <c r="B8" s="7" t="s">
        <v>10</v>
      </c>
      <c r="C8" s="18">
        <v>509793.78</v>
      </c>
      <c r="D8" s="18">
        <v>5210993.16</v>
      </c>
      <c r="E8" s="18">
        <v>5214691.33</v>
      </c>
      <c r="F8" s="18">
        <f t="shared" ref="F8:F13" si="1">C8+D8-E8</f>
        <v>506095.61000000034</v>
      </c>
      <c r="G8" s="18">
        <f t="shared" si="0"/>
        <v>-3698.1699999996927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632787.19999999995</v>
      </c>
      <c r="D11" s="18">
        <v>379467.5</v>
      </c>
      <c r="E11" s="18">
        <v>379467.5</v>
      </c>
      <c r="F11" s="18">
        <f t="shared" si="1"/>
        <v>632787.19999999995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7642296.3900000006</v>
      </c>
      <c r="D15" s="13">
        <f>SUM(D16:D24)</f>
        <v>0</v>
      </c>
      <c r="E15" s="13">
        <f>SUM(E16:E24)</f>
        <v>0</v>
      </c>
      <c r="F15" s="13">
        <f>SUM(F16:F24)</f>
        <v>7642296.3900000006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6741995.5300000003</v>
      </c>
      <c r="D18" s="19">
        <v>0</v>
      </c>
      <c r="E18" s="19">
        <v>0</v>
      </c>
      <c r="F18" s="19">
        <f t="shared" si="3"/>
        <v>6741995.5300000003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1967126.1</v>
      </c>
      <c r="D19" s="18">
        <v>0</v>
      </c>
      <c r="E19" s="18">
        <v>0</v>
      </c>
      <c r="F19" s="18">
        <f t="shared" si="3"/>
        <v>1967126.1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85260</v>
      </c>
      <c r="D20" s="18">
        <v>0</v>
      </c>
      <c r="E20" s="18">
        <v>0</v>
      </c>
      <c r="F20" s="18">
        <f t="shared" si="3"/>
        <v>85260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-1152085.24</v>
      </c>
      <c r="D21" s="18">
        <v>0</v>
      </c>
      <c r="E21" s="18">
        <v>0</v>
      </c>
      <c r="F21" s="18">
        <f t="shared" si="3"/>
        <v>-1152085.24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0" spans="1:7" x14ac:dyDescent="0.2">
      <c r="B30" s="24" t="s">
        <v>27</v>
      </c>
      <c r="D30" s="24" t="s">
        <v>27</v>
      </c>
    </row>
    <row r="31" spans="1:7" x14ac:dyDescent="0.2">
      <c r="B31" s="25" t="s">
        <v>28</v>
      </c>
      <c r="D31" s="26" t="s">
        <v>30</v>
      </c>
    </row>
    <row r="32" spans="1:7" x14ac:dyDescent="0.2">
      <c r="B32" s="24" t="s">
        <v>29</v>
      </c>
      <c r="D32" s="26" t="s">
        <v>31</v>
      </c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2020-04-29T21:10:47Z</cp:lastPrinted>
  <dcterms:created xsi:type="dcterms:W3CDTF">2014-02-09T04:04:15Z</dcterms:created>
  <dcterms:modified xsi:type="dcterms:W3CDTF">2020-04-29T21:22:14Z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